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5_10_Discount" sheetId="2" state="visible" r:id="rId4"/>
    <sheet name="Ex_5_11_HoldingPeriod" sheetId="3" state="visible" r:id="rId5"/>
    <sheet name="Ex_5_12_OptionValu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<sst xmlns="http://schemas.openxmlformats.org/spreadsheetml/2006/main" count="41" uniqueCount="41">
  <si>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MFAA Chapter 5 Laboratory Workbook</t>
  </si>
  <si>
    <t xml:space="preserve">Liquidity Shock Simulator (book Section 5.9)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</si>
  <si>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</si>
  <si>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</si>
  <si>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</si>
  <si>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20260500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</si>
  <si>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</si>
  <si>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</si>
  <si>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</si>
  <si>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Ex_5_10_Discount | Ex_5_11_HoldingPeriod | Ex_5_12_OptionValue</t>
  </si>
  <si>
    <t xml:space="preserve">Scope</t>
  </si>
  <si>
    <t xml:space="preserve">Computational exercises only; conceptual and proof exercises are answered in the instructor's manual.</t>
  </si>
  <si>
    <t xml:space="preserve">Exercise 5.10 — discount surface δ*(u, ν) across liquidity depth</t>
  </si>
  <si>
    <t xml:space="preserve">Engine reservation values from eq (5.1); the discount is δ* = 1 − S*. Mirrors POST /api/ch05/discount_surface.</t>
  </si>
  <si>
    <t xml:space="preserve">urgency u</t>
  </si>
  <si>
    <t xml:space="preserve">Frozen</t>
  </si>
  <si>
    <t xml:space="preserve">Thin</t>
  </si>
  <si>
    <t xml:space="preserve">Liquid</t>
  </si>
  <si>
    <t xml:space="preserve">Discount rises with urgency (along a curve), falls with depth (across curves).</t>
  </si>
  <si>
    <t xml:space="preserve">Exercise 5.11 / 5.7 — holding-period Mellin transform and tail index</t>
  </si>
  <si>
    <t xml:space="preserve">Live formula: E[(e^-ρσ V_σ)^θ] = ν/(ν+k(θ)), k(θ)=θ(ρ-g+σ²/2)-θ²σ²/2. Anchors 0.9346, 0.9281.</t>
  </si>
  <si>
    <t xml:space="preserve">rho</t>
  </si>
  <si>
    <t xml:space="preserve">g</t>
  </si>
  <si>
    <t xml:space="preserve">sigma_V</t>
  </si>
  <si>
    <t xml:space="preserve">nu (depth)</t>
  </si>
  <si>
    <t xml:space="preserve">k(1) = ρ-g+σ²/2 - σ²/2</t>
  </si>
  <si>
    <t xml:space="preserve">Mellin θ=1 (Excel)</t>
  </si>
  <si>
    <t xml:space="preserve">engine θ=1 (target 0.9346)</t>
  </si>
  <si>
    <t xml:space="preserve">k(2) = 2(ρ-g+σ²/2) - 4σ²/2</t>
  </si>
  <si>
    <t xml:space="preserve">Mellin θ=2 (Excel)</t>
  </si>
  <si>
    <t xml:space="preserve">engine θ=2 (target 0.9281)</t>
  </si>
  <si>
    <t xml:space="preserve">variance finite iff  ν + 2(ρ-g) - σ² &gt; 0:</t>
  </si>
  <si>
    <t xml:space="preserve">boundary (Excel)</t>
  </si>
  <si>
    <t xml:space="preserve">Exercise 5.12 — option value of waiting: L value by threshold policy</t>
  </si>
  <si>
    <t xml:space="preserve">Engine policy sweep with common random numbers (E2). Mirrors POST /api/ch05/policy_comparison.</t>
  </si>
  <si>
    <t xml:space="preserve">urgency threshold</t>
  </si>
  <si>
    <t xml:space="preserve">L value</t>
  </si>
  <si>
    <t xml:space="preserve">SE</t>
  </si>
  <si>
    <t xml:space="preserve">forced-only value</t>
  </si>
  <si>
    <t xml:space="preserve">interior optimum threshold</t>
  </si>
  <si>
    <t xml:space="preserve">option value of waiting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</si>
</sst>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0</xdr:rowOff>
    </xdr:from>
    <xdr:to>
      <xdr:col>8</xdr:col>
      <xdr:colOff>588600</xdr:colOff>
      <xdr:row>21</xdr:row>
      <xdr:rowOff>28080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4158720" y="571680"/>
          <a:ext cx="5476680" cy="3457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4" min="1" style="0" width="14"/>
    <col collapsed="false" customWidth="true" hidden="false" outlineLevel="0" max="5" min="5" style="0" width="3"/>
    <col collapsed="false" customWidth="true" hidden="false" outlineLevel="0" max="6" min="6" style="0" width="52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5" t="s">
        <v>14</v>
      </c>
      <c r="B4" s="5" t="s">
        <v>15</v>
      </c>
      <c r="C4" s="5" t="s">
        <v>16</v>
      </c>
      <c r="D4" s="5" t="s">
        <v>17</v>
      </c>
    </row>
    <row r="5" customFormat="false" ht="15" hidden="false" customHeight="false" outlineLevel="0" collapsed="false">
      <c r="A5" s="6" t="n">
        <v>0</v>
      </c>
      <c r="B5" s="2" t="n">
        <v>0.3929</v>
      </c>
      <c r="C5" s="2" t="n">
        <v>0.1964</v>
      </c>
      <c r="D5" s="2" t="n">
        <v>0.0745</v>
      </c>
    </row>
    <row r="6" customFormat="false" ht="15" hidden="false" customHeight="false" outlineLevel="0" collapsed="false">
      <c r="A6" s="6" t="n">
        <v>0.1</v>
      </c>
      <c r="B6" s="2" t="n">
        <v>0.75</v>
      </c>
      <c r="C6" s="2" t="n">
        <v>0.3056</v>
      </c>
      <c r="D6" s="2" t="n">
        <v>0.1132</v>
      </c>
    </row>
    <row r="7" customFormat="false" ht="15" hidden="false" customHeight="false" outlineLevel="0" collapsed="false">
      <c r="A7" s="6" t="n">
        <v>0.2</v>
      </c>
      <c r="B7" s="2" t="n">
        <v>1.1071</v>
      </c>
      <c r="C7" s="2" t="n">
        <v>0.3981</v>
      </c>
      <c r="D7" s="2" t="n">
        <v>0.1419</v>
      </c>
    </row>
    <row r="8" customFormat="false" ht="15" hidden="false" customHeight="false" outlineLevel="0" collapsed="false">
      <c r="A8" s="6" t="n">
        <v>0.3</v>
      </c>
      <c r="B8" s="2" t="n">
        <v>1.4643</v>
      </c>
      <c r="C8" s="2" t="n">
        <v>0.4907</v>
      </c>
      <c r="D8" s="2" t="n">
        <v>0.1658</v>
      </c>
    </row>
    <row r="9" customFormat="false" ht="15" hidden="false" customHeight="false" outlineLevel="0" collapsed="false">
      <c r="A9" s="6" t="n">
        <v>0.4</v>
      </c>
      <c r="B9" s="2" t="n">
        <v>1.8214</v>
      </c>
      <c r="C9" s="2" t="n">
        <v>0.5833</v>
      </c>
      <c r="D9" s="2" t="n">
        <v>0.1868</v>
      </c>
    </row>
    <row r="10" customFormat="false" ht="15" hidden="false" customHeight="false" outlineLevel="0" collapsed="false">
      <c r="A10" s="6" t="n">
        <v>0.5</v>
      </c>
      <c r="B10" s="2" t="n">
        <v>2.1786</v>
      </c>
      <c r="C10" s="2" t="n">
        <v>0.6759</v>
      </c>
      <c r="D10" s="2" t="n">
        <v>0.2056</v>
      </c>
    </row>
    <row r="11" customFormat="false" ht="15" hidden="false" customHeight="false" outlineLevel="0" collapsed="false">
      <c r="A11" s="6" t="n">
        <v>0.6</v>
      </c>
      <c r="B11" s="2" t="n">
        <v>2.5357</v>
      </c>
      <c r="C11" s="2" t="n">
        <v>0.7685</v>
      </c>
      <c r="D11" s="2" t="n">
        <v>0.2229</v>
      </c>
    </row>
    <row r="12" customFormat="false" ht="15" hidden="false" customHeight="false" outlineLevel="0" collapsed="false">
      <c r="A12" s="6" t="n">
        <v>0.7</v>
      </c>
      <c r="B12" s="2" t="n">
        <v>2.8929</v>
      </c>
      <c r="C12" s="2" t="n">
        <v>0.8611</v>
      </c>
      <c r="D12" s="2" t="n">
        <v>0.2389</v>
      </c>
    </row>
    <row r="13" customFormat="false" ht="15" hidden="false" customHeight="false" outlineLevel="0" collapsed="false">
      <c r="A13" s="6" t="n">
        <v>0.8</v>
      </c>
      <c r="B13" s="2" t="n">
        <v>3.25</v>
      </c>
      <c r="C13" s="2" t="n">
        <v>0.9537</v>
      </c>
      <c r="D13" s="2" t="n">
        <v>0.2539</v>
      </c>
    </row>
    <row r="14" customFormat="false" ht="15" hidden="false" customHeight="false" outlineLevel="0" collapsed="false">
      <c r="A14" s="6" t="n">
        <v>0.9</v>
      </c>
      <c r="B14" s="2" t="n">
        <v>3.6071</v>
      </c>
      <c r="C14" s="2" t="n">
        <v>1.0463</v>
      </c>
      <c r="D14" s="2" t="n">
        <v>0.2681</v>
      </c>
    </row>
    <row r="15" customFormat="false" ht="15" hidden="false" customHeight="false" outlineLevel="0" collapsed="false">
      <c r="A15" s="6" t="n">
        <v>1</v>
      </c>
      <c r="B15" s="2" t="n">
        <v>3.9643</v>
      </c>
      <c r="C15" s="2" t="n">
        <v>1.1389</v>
      </c>
      <c r="D15" s="2" t="n">
        <v>0.2816</v>
      </c>
    </row>
    <row r="17" customFormat="false" ht="15" hidden="false" customHeight="false" outlineLevel="0" collapsed="false">
      <c r="A17" s="4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16"/>
    <col collapsed="false" customWidth="true" hidden="false" outlineLevel="0" max="4" min="4" style="0" width="40"/>
  </cols>
  <sheetData>
    <row r="1" customFormat="false" ht="15" hidden="false" customHeight="false" outlineLevel="0" collapsed="false">
      <c r="A1" s="3" t="s">
        <v>19</v>
      </c>
    </row>
    <row r="2" customFormat="false" ht="15" hidden="false" customHeight="false" outlineLevel="0" collapsed="false">
      <c r="A2" s="4" t="s">
        <v>20</v>
      </c>
    </row>
    <row r="4" customFormat="false" ht="15" hidden="false" customHeight="false" outlineLevel="0" collapsed="false">
      <c r="A4" s="2" t="s">
        <v>21</v>
      </c>
      <c r="B4" s="6" t="n">
        <v>0.1</v>
      </c>
    </row>
    <row r="5" customFormat="false" ht="15" hidden="false" customHeight="false" outlineLevel="0" collapsed="false">
      <c r="A5" s="2" t="s">
        <v>22</v>
      </c>
      <c r="B5" s="6" t="n">
        <v>0.03</v>
      </c>
    </row>
    <row r="6" customFormat="false" ht="15" hidden="false" customHeight="false" outlineLevel="0" collapsed="false">
      <c r="A6" s="2" t="s">
        <v>23</v>
      </c>
      <c r="B6" s="6" t="n">
        <v>0.25</v>
      </c>
    </row>
    <row r="7" customFormat="false" ht="15" hidden="false" customHeight="false" outlineLevel="0" collapsed="false">
      <c r="A7" s="2" t="s">
        <v>24</v>
      </c>
      <c r="B7" s="6" t="n">
        <v>1</v>
      </c>
    </row>
    <row r="9" customFormat="false" ht="15" hidden="false" customHeight="false" outlineLevel="0" collapsed="false">
      <c r="A9" s="2" t="s">
        <v>25</v>
      </c>
      <c r="B9" s="7" t="n">
        <f aca="false">B4-B5+B6^2/2-B6^2/2</f>
        <v>0.07</v>
      </c>
    </row>
    <row r="10" customFormat="false" ht="15" hidden="false" customHeight="false" outlineLevel="0" collapsed="false">
      <c r="A10" s="2" t="s">
        <v>26</v>
      </c>
      <c r="B10" s="7" t="n">
        <f aca="false">B7/(B7+B9)</f>
        <v>0.934579439252336</v>
      </c>
      <c r="C10" s="2" t="n">
        <v>0.9346</v>
      </c>
      <c r="D10" s="4" t="s">
        <v>27</v>
      </c>
    </row>
    <row r="11" customFormat="false" ht="15" hidden="false" customHeight="false" outlineLevel="0" collapsed="false">
      <c r="A11" s="2" t="s">
        <v>28</v>
      </c>
      <c r="B11" s="7" t="n">
        <f aca="false">2*(B4-B5+B6^2/2)-4*B6^2/2</f>
        <v>0.0775</v>
      </c>
    </row>
    <row r="12" customFormat="false" ht="15" hidden="false" customHeight="false" outlineLevel="0" collapsed="false">
      <c r="A12" s="2" t="s">
        <v>29</v>
      </c>
      <c r="B12" s="7" t="n">
        <f aca="false">B7/(B7+B11)</f>
        <v>0.928074245939675</v>
      </c>
      <c r="C12" s="2" t="n">
        <v>0.9281</v>
      </c>
      <c r="D12" s="4" t="s">
        <v>30</v>
      </c>
    </row>
    <row r="14" customFormat="false" ht="15" hidden="false" customHeight="false" outlineLevel="0" collapsed="false">
      <c r="A14" s="2" t="s">
        <v>31</v>
      </c>
    </row>
    <row r="15" customFormat="false" ht="15" hidden="false" customHeight="false" outlineLevel="0" collapsed="false">
      <c r="A15" s="2" t="s">
        <v>32</v>
      </c>
      <c r="B15" s="7" t="n">
        <f aca="false">B7+2*(B4-B5)-B6^2</f>
        <v>1.0775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6"/>
  </cols>
  <sheetData>
    <row r="1" customFormat="false" ht="15" hidden="false" customHeight="false" outlineLevel="0" collapsed="false">
      <c r="A1" s="3" t="s">
        <v>33</v>
      </c>
    </row>
    <row r="2" customFormat="false" ht="15" hidden="false" customHeight="false" outlineLevel="0" collapsed="false">
      <c r="A2" s="4" t="s">
        <v>34</v>
      </c>
    </row>
    <row r="4" customFormat="false" ht="15" hidden="false" customHeight="false" outlineLevel="0" collapsed="false">
      <c r="A4" s="5" t="s">
        <v>35</v>
      </c>
      <c r="B4" s="5" t="s">
        <v>36</v>
      </c>
      <c r="C4" s="5" t="s">
        <v>37</v>
      </c>
    </row>
    <row r="5" customFormat="false" ht="15" hidden="false" customHeight="false" outlineLevel="0" collapsed="false">
      <c r="A5" s="6" t="n">
        <v>0.05</v>
      </c>
      <c r="B5" s="2" t="n">
        <v>0.864</v>
      </c>
      <c r="C5" s="2" t="n">
        <v>0.0064</v>
      </c>
    </row>
    <row r="6" customFormat="false" ht="15" hidden="false" customHeight="false" outlineLevel="0" collapsed="false">
      <c r="A6" s="6" t="n">
        <v>0.136</v>
      </c>
      <c r="B6" s="2" t="n">
        <v>0.864</v>
      </c>
      <c r="C6" s="2" t="n">
        <v>0.0064</v>
      </c>
    </row>
    <row r="7" customFormat="false" ht="15" hidden="false" customHeight="false" outlineLevel="0" collapsed="false">
      <c r="A7" s="6" t="n">
        <v>0.223</v>
      </c>
      <c r="B7" s="2" t="n">
        <v>0.5199</v>
      </c>
      <c r="C7" s="2" t="n">
        <v>0.0077</v>
      </c>
    </row>
    <row r="8" customFormat="false" ht="15" hidden="false" customHeight="false" outlineLevel="0" collapsed="false">
      <c r="A8" s="6" t="n">
        <v>0.309</v>
      </c>
      <c r="B8" s="2" t="n">
        <v>0.4981</v>
      </c>
      <c r="C8" s="2" t="n">
        <v>0.0083</v>
      </c>
    </row>
    <row r="9" customFormat="false" ht="15" hidden="false" customHeight="false" outlineLevel="0" collapsed="false">
      <c r="A9" s="6" t="n">
        <v>0.395</v>
      </c>
      <c r="B9" s="2" t="n">
        <v>0.5406</v>
      </c>
      <c r="C9" s="2" t="n">
        <v>0.0086</v>
      </c>
    </row>
    <row r="10" customFormat="false" ht="15" hidden="false" customHeight="false" outlineLevel="0" collapsed="false">
      <c r="A10" s="6" t="n">
        <v>0.482</v>
      </c>
      <c r="B10" s="2" t="n">
        <v>0.6018</v>
      </c>
      <c r="C10" s="2" t="n">
        <v>0.0086</v>
      </c>
    </row>
    <row r="11" customFormat="false" ht="15" hidden="false" customHeight="false" outlineLevel="0" collapsed="false">
      <c r="A11" s="6" t="n">
        <v>0.568</v>
      </c>
      <c r="B11" s="2" t="n">
        <v>0.6933</v>
      </c>
      <c r="C11" s="2" t="n">
        <v>0.0075</v>
      </c>
    </row>
    <row r="12" customFormat="false" ht="15" hidden="false" customHeight="false" outlineLevel="0" collapsed="false">
      <c r="A12" s="6" t="n">
        <v>0.655</v>
      </c>
      <c r="B12" s="2" t="n">
        <v>0.7362</v>
      </c>
      <c r="C12" s="2" t="n">
        <v>0.0071</v>
      </c>
    </row>
    <row r="13" customFormat="false" ht="15" hidden="false" customHeight="false" outlineLevel="0" collapsed="false">
      <c r="A13" s="6" t="n">
        <v>0.741</v>
      </c>
      <c r="B13" s="2" t="n">
        <v>0.7705</v>
      </c>
      <c r="C13" s="2" t="n">
        <v>0.0065</v>
      </c>
    </row>
    <row r="14" customFormat="false" ht="15" hidden="false" customHeight="false" outlineLevel="0" collapsed="false">
      <c r="A14" s="6" t="n">
        <v>0.827</v>
      </c>
      <c r="B14" s="2" t="n">
        <v>0.7936</v>
      </c>
      <c r="C14" s="2" t="n">
        <v>0.006</v>
      </c>
    </row>
    <row r="15" customFormat="false" ht="15" hidden="false" customHeight="false" outlineLevel="0" collapsed="false">
      <c r="A15" s="6" t="n">
        <v>0.914</v>
      </c>
      <c r="B15" s="2" t="n">
        <v>0.8166</v>
      </c>
      <c r="C15" s="2" t="n">
        <v>0.0054</v>
      </c>
    </row>
    <row r="16" customFormat="false" ht="15" hidden="false" customHeight="false" outlineLevel="0" collapsed="false">
      <c r="A16" s="6" t="n">
        <v>1</v>
      </c>
      <c r="B16" s="2" t="n">
        <v>0.827</v>
      </c>
      <c r="C16" s="2" t="n">
        <v>0.005</v>
      </c>
    </row>
    <row r="18" customFormat="false" ht="15" hidden="false" customHeight="false" outlineLevel="0" collapsed="false">
      <c r="A18" s="2" t="s">
        <v>38</v>
      </c>
      <c r="B18" s="2" t="n">
        <v>0.827</v>
      </c>
    </row>
    <row r="19" customFormat="false" ht="15" hidden="false" customHeight="false" outlineLevel="0" collapsed="false">
      <c r="A19" s="2" t="s">
        <v>39</v>
      </c>
      <c r="B19" s="2" t="n">
        <v>0.05</v>
      </c>
    </row>
    <row r="20" customFormat="false" ht="15" hidden="false" customHeight="false" outlineLevel="0" collapsed="false">
      <c r="A20" s="2" t="s">
        <v>40</v>
      </c>
      <c r="B20" s="2" t="n">
        <v>0.0369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2026-07-05T19:41:44Z</dcterms:created>
  <dc:creator>openpyxl</dc:creator>
  <dc:description/>
  <dc:language>en-US</dc:language>
  <cp:lastModifiedBy/>
  <dcterms:modified xsi:type="dcterms:W3CDTF">2026-07-05T19:41:47Z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