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6_10_Moments" sheetId="2" state="visible" r:id="rId4"/>
    <sheet name="Ex_6_11_Overcorrec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<sst xmlns="http://schemas.openxmlformats.org/spreadsheetml/2006/main" count="30" uniqueCount="30">
  <si>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MFAA Chapter 6 Laboratory Workbook</t>
  </si>
  <si>
    <t xml:space="preserve">NAV Unsmoothing and Hidden-Value Reconstruction (book Section 6.9)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</si>
  <si>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</si>
  <si>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</si>
  <si>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</si>
  <si>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20260600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</si>
  <si>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</si>
  <si>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</si>
  <si>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</si>
  <si>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Ex_6_10_Moments | Ex_6_11_Overcorrection</t>
  </si>
  <si>
    <t xml:space="preserve">Scope</t>
  </si>
  <si>
    <t xml:space="preserve">Computational exercises only; conceptual and proof exercises are answered in the instructor's manual.</t>
  </si>
  <si>
    <t xml:space="preserve">Exercise 6.10 — smoothing moment distortions (Proposition 6.3)</t>
  </si>
  <si>
    <t xml:space="preserve">Live formulas: variance ratio (1-α)/(1+α); autocorr αᵏ; correction factor (1+α)/(1-α).</t>
  </si>
  <si>
    <t xml:space="preserve">smoothing weight alpha</t>
  </si>
  <si>
    <t xml:space="preserve">variance ratio (1-α)/(1+α) (Excel)</t>
  </si>
  <si>
    <t xml:space="preserve">engine sample (20k periods)</t>
  </si>
  <si>
    <t xml:space="preserve">lag-1 autocorrelation α (Excel)</t>
  </si>
  <si>
    <t xml:space="preserve">engine sample</t>
  </si>
  <si>
    <t xml:space="preserve">lag-2 autocorrelation α² (Excel)</t>
  </si>
  <si>
    <t xml:space="preserve">variance-correction factor (Excel)</t>
  </si>
  <si>
    <t xml:space="preserve">A variance from reported returns understates latent variance by (1-α)/(1+α).</t>
  </si>
  <si>
    <t xml:space="preserve">Exercise 6.11 — overcorrection: naive Geltner inversion with misestimated α̂</t>
  </si>
  <si>
    <t xml:space="preserve">Engine inverted vol; live noise-amplification factor 2σ_ε²(1+α̂+α̂²)/(1-α̂)². Section 6.8.</t>
  </si>
  <si>
    <t xml:space="preserve">appraisal noise σ_ε</t>
  </si>
  <si>
    <t xml:space="preserve">alpha_hat</t>
  </si>
  <si>
    <t xml:space="preserve">inverted vol (engine)</t>
  </si>
  <si>
    <t xml:space="preserve">true vol</t>
  </si>
  <si>
    <t xml:space="preserve">noise amp (Excel)</t>
  </si>
  <si>
    <t xml:space="preserve">Manufactured volatility explodes as α̂ is overestimated — the overcorrection region.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</si>
</sst>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16"/>
    <col collapsed="false" customWidth="true" hidden="false" outlineLevel="0" max="4" min="4" style="0" width="44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0.6</v>
      </c>
    </row>
    <row r="6" customFormat="false" ht="15" hidden="false" customHeight="false" outlineLevel="0" collapsed="false">
      <c r="A6" s="2" t="s">
        <v>15</v>
      </c>
      <c r="B6" s="6" t="n">
        <f aca="false">(1-B4)/(1+B4)</f>
        <v>0.25</v>
      </c>
      <c r="C6" s="2" t="n">
        <v>0.2487</v>
      </c>
      <c r="D6" s="4" t="s">
        <v>16</v>
      </c>
    </row>
    <row r="7" customFormat="false" ht="15" hidden="false" customHeight="false" outlineLevel="0" collapsed="false">
      <c r="A7" s="2" t="s">
        <v>17</v>
      </c>
      <c r="B7" s="6" t="n">
        <f aca="false">B4</f>
        <v>0.6</v>
      </c>
      <c r="C7" s="2" t="n">
        <v>0.5971</v>
      </c>
      <c r="D7" s="4" t="s">
        <v>18</v>
      </c>
    </row>
    <row r="8" customFormat="false" ht="15" hidden="false" customHeight="false" outlineLevel="0" collapsed="false">
      <c r="A8" s="2" t="s">
        <v>19</v>
      </c>
      <c r="B8" s="6" t="n">
        <f aca="false">B4^2</f>
        <v>0.36</v>
      </c>
    </row>
    <row r="9" customFormat="false" ht="15" hidden="false" customHeight="false" outlineLevel="0" collapsed="false">
      <c r="A9" s="2" t="s">
        <v>20</v>
      </c>
      <c r="B9" s="6" t="n">
        <f aca="false">(1+B4)/(1-B4)</f>
        <v>4</v>
      </c>
    </row>
    <row r="11" customFormat="false" ht="15" hidden="false" customHeight="false" outlineLevel="0" collapsed="false">
      <c r="A11" s="4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16"/>
  </cols>
  <sheetData>
    <row r="1" customFormat="false" ht="15" hidden="false" customHeight="false" outlineLevel="0" collapsed="false">
      <c r="A1" s="3" t="s">
        <v>22</v>
      </c>
    </row>
    <row r="2" customFormat="false" ht="15" hidden="false" customHeight="false" outlineLevel="0" collapsed="false">
      <c r="A2" s="4" t="s">
        <v>23</v>
      </c>
    </row>
    <row r="3" customFormat="false" ht="15" hidden="false" customHeight="false" outlineLevel="0" collapsed="false">
      <c r="A3" s="2" t="s">
        <v>24</v>
      </c>
      <c r="B3" s="5" t="n">
        <v>0.03</v>
      </c>
    </row>
    <row r="5" customFormat="false" ht="15" hidden="false" customHeight="false" outlineLevel="0" collapsed="false">
      <c r="A5" s="7" t="s">
        <v>25</v>
      </c>
      <c r="B5" s="7" t="s">
        <v>26</v>
      </c>
      <c r="C5" s="7" t="s">
        <v>27</v>
      </c>
      <c r="D5" s="7" t="s">
        <v>28</v>
      </c>
    </row>
    <row r="6" customFormat="false" ht="15" hidden="false" customHeight="false" outlineLevel="0" collapsed="false">
      <c r="A6" s="5" t="n">
        <v>0.4</v>
      </c>
      <c r="B6" s="2" t="n">
        <v>0.0992</v>
      </c>
      <c r="C6" s="2" t="n">
        <v>0.1027</v>
      </c>
      <c r="D6" s="8" t="n">
        <f aca="false">2*$B$3^2*(1+A6+A6^2)/(1-A6)^2</f>
        <v>0.0078</v>
      </c>
    </row>
    <row r="7" customFormat="false" ht="15" hidden="false" customHeight="false" outlineLevel="0" collapsed="false">
      <c r="A7" s="5" t="n">
        <v>0.5</v>
      </c>
      <c r="B7" s="2" t="n">
        <v>0.1207</v>
      </c>
      <c r="C7" s="2" t="n">
        <v>0.1027</v>
      </c>
      <c r="D7" s="8" t="n">
        <f aca="false">2*$B$3^2*(1+A7+A7^2)/(1-A7)^2</f>
        <v>0.0126</v>
      </c>
    </row>
    <row r="8" customFormat="false" ht="15" hidden="false" customHeight="false" outlineLevel="0" collapsed="false">
      <c r="A8" s="5" t="n">
        <v>0.6</v>
      </c>
      <c r="B8" s="2" t="n">
        <v>0.1546</v>
      </c>
      <c r="C8" s="2" t="n">
        <v>0.1027</v>
      </c>
      <c r="D8" s="8" t="n">
        <f aca="false">2*$B$3^2*(1+A8+A8^2)/(1-A8)^2</f>
        <v>0.02205</v>
      </c>
    </row>
    <row r="9" customFormat="false" ht="15" hidden="false" customHeight="false" outlineLevel="0" collapsed="false">
      <c r="A9" s="5" t="n">
        <v>0.7</v>
      </c>
      <c r="B9" s="2" t="n">
        <v>0.213</v>
      </c>
      <c r="C9" s="2" t="n">
        <v>0.1027</v>
      </c>
      <c r="D9" s="8" t="n">
        <f aca="false">2*$B$3^2*(1+A9+A9^2)/(1-A9)^2</f>
        <v>0.0438</v>
      </c>
    </row>
    <row r="10" customFormat="false" ht="15" hidden="false" customHeight="false" outlineLevel="0" collapsed="false">
      <c r="A10" s="5" t="n">
        <v>0.8</v>
      </c>
      <c r="B10" s="2" t="n">
        <v>0.3326</v>
      </c>
      <c r="C10" s="2" t="n">
        <v>0.1027</v>
      </c>
      <c r="D10" s="8" t="n">
        <f aca="false">2*$B$3^2*(1+A10+A10^2)/(1-A10)^2</f>
        <v>0.1098</v>
      </c>
    </row>
    <row r="12" customFormat="false" ht="15" hidden="false" customHeight="false" outlineLevel="0" collapsed="false">
      <c r="A12" s="4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2026-07-05T19:41:47Z</dcterms:created>
  <dc:creator>openpyxl</dc:creator>
  <dc:description/>
  <dc:language>en-US</dc:language>
  <cp:lastModifiedBy/>
  <dcterms:modified xsi:type="dcterms:W3CDTF">2026-07-05T19:41:47Z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