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verview" sheetId="1" state="visible" r:id="rId3"/>
    <sheet name="Ex_10_12_CapTable" sheetId="2" state="visible" r:id="rId4"/>
    <sheet name="Ex_10_10_Pareto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<sst xmlns="http://schemas.openxmlformats.org/spreadsheetml/2006/main" count="29" uniqueCount="29">
  <si>
    <t xml:space="preserve">MFAA Chapter 10 Laboratory Workbook</t>
  </si>
  <si>
    <t xml:space="preserve">Venture Portfolio and Security Engine (book Section 10.8)</t>
  </si>
  <si>
    <t xml:space="preserve">Source of truth</t>
  </si>
  <si>
    <t xml:space="preserve">Every value is produced by the mfaa-lab Python engine and matches the webapp module on the same seed.</t>
  </si>
  <si>
    <t xml:space="preserve">Seeds</t>
  </si>
  <si>
    <t xml:space="preserve">Primary seed 20261000 (book convention 2026NNNN); seeds printed alongside engine values.</t>
  </si>
  <si>
    <t xml:space="preserve">Color code</t>
  </si>
  <si>
    <t xml:space="preserve">Blue = inputs you may change; Black = live Excel formulas; cells marked 'engine' are Monte Carlo values.</t>
  </si>
  <si>
    <t xml:space="preserve">Tabs</t>
  </si>
  <si>
    <t xml:space="preserve">Ex_10_12_CapTable | Ex_10_10_Pareto</t>
  </si>
  <si>
    <t xml:space="preserve">Scope</t>
  </si>
  <si>
    <t xml:space="preserve">Computational exercises only; conceptual and proof exercises are answered in the instructor's manual.</t>
  </si>
  <si>
    <t xml:space="preserve">Exercise 10.12 — cap-table engine: conversion and class values</t>
  </si>
  <si>
    <t xml:space="preserve">Live convertible payoff max(min(L,E), fE); conversion at E* = L/f. Conservation pref+common=E.</t>
  </si>
  <si>
    <t xml:space="preserve">preference L</t>
  </si>
  <si>
    <t xml:space="preserve">ownership f</t>
  </si>
  <si>
    <t xml:space="preserve">conversion threshold E* = L/f (Excel)</t>
  </si>
  <si>
    <t xml:space="preserve">exit E</t>
  </si>
  <si>
    <t xml:space="preserve">preferred (Excel)</t>
  </si>
  <si>
    <t xml:space="preserve">common (Excel)</t>
  </si>
  <si>
    <t xml:space="preserve">sum (Excel)</t>
  </si>
  <si>
    <t xml:space="preserve">engine conversion threshold E*</t>
  </si>
  <si>
    <t xml:space="preserve">The 'sum' column equals exit E on every row — cap-table conservation.</t>
  </si>
  <si>
    <t xml:space="preserve">Exercise 10.10 — Pareto moments: k &lt; alpha converges, k &gt;= alpha diverges</t>
  </si>
  <si>
    <t xml:space="preserve">Engine sample moments across sample size (Proposition 10.3(i)). alpha = 1.5 here.</t>
  </si>
  <si>
    <t xml:space="preserve">sample size N</t>
  </si>
  <si>
    <t xml:space="preserve">moment 1 (k&lt;alpha)</t>
  </si>
  <si>
    <t xml:space="preserve">moment 2 (k&gt;=alpha)</t>
  </si>
  <si>
    <t xml:space="preserve">Moment 1 stabilizes; moment 2 grows without bound as N increases — the heavy tail made visible.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</si>
</sst>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0.00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name val="Cambria"/>
      <family val="0"/>
      <charset val="1"/>
    </font>
    <font>
      <sz val="11"/>
      <color rgb="FF000000"/>
      <name val="Cambria"/>
      <family val="0"/>
      <charset val="1"/>
    </font>
    <font>
      <b val="true"/>
      <sz val="11"/>
      <color rgb="FF000000"/>
      <name val="Cambria"/>
      <family val="0"/>
      <charset val="1"/>
    </font>
    <font>
      <sz val="11"/>
      <color rgb="FF008000"/>
      <name val="Cambria"/>
      <family val="0"/>
      <charset val="1"/>
    </font>
    <font>
      <sz val="11"/>
      <color rgb="FF0000FF"/>
      <name val="Cambria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D9E2F2"/>
        <bgColor rgb="FFCC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2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C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0"/>
    <col collapsed="false" customWidth="true" hidden="false" outlineLevel="0" max="3" min="3" style="0" width="100"/>
  </cols>
  <sheetData>
    <row r="2" customFormat="false" ht="18.55" hidden="false" customHeight="false" outlineLevel="0" collapsed="false">
      <c r="B2" s="1" t="s">
        <v>0</v>
      </c>
    </row>
    <row r="3" customFormat="false" ht="15" hidden="false" customHeight="false" outlineLevel="0" collapsed="false">
      <c r="B3" s="2" t="s">
        <v>1</v>
      </c>
    </row>
    <row r="5" customFormat="false" ht="15" hidden="false" customHeight="false" outlineLevel="0" collapsed="false">
      <c r="B5" s="3" t="s">
        <v>2</v>
      </c>
      <c r="C5" s="2" t="s">
        <v>3</v>
      </c>
    </row>
    <row r="6" customFormat="false" ht="15" hidden="false" customHeight="false" outlineLevel="0" collapsed="false">
      <c r="B6" s="3" t="s">
        <v>4</v>
      </c>
      <c r="C6" s="2" t="s">
        <v>5</v>
      </c>
    </row>
    <row r="7" customFormat="false" ht="15" hidden="false" customHeight="false" outlineLevel="0" collapsed="false">
      <c r="B7" s="3" t="s">
        <v>6</v>
      </c>
      <c r="C7" s="2" t="s">
        <v>7</v>
      </c>
    </row>
    <row r="8" customFormat="false" ht="15" hidden="false" customHeight="false" outlineLevel="0" collapsed="false">
      <c r="B8" s="3" t="s">
        <v>8</v>
      </c>
      <c r="C8" s="2" t="s">
        <v>9</v>
      </c>
    </row>
    <row r="9" customFormat="false" ht="15" hidden="false" customHeight="false" outlineLevel="0" collapsed="false">
      <c r="B9" s="3" t="s">
        <v>10</v>
      </c>
      <c r="C9" s="2" t="s">
        <v>11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4" min="2" style="0" width="16"/>
    <col collapsed="false" customWidth="true" hidden="false" outlineLevel="0" max="5" min="5" style="0" width="20"/>
  </cols>
  <sheetData>
    <row r="1" customFormat="false" ht="15" hidden="false" customHeight="false" outlineLevel="0" collapsed="false">
      <c r="A1" s="3" t="s">
        <v>12</v>
      </c>
    </row>
    <row r="2" customFormat="false" ht="15" hidden="false" customHeight="false" outlineLevel="0" collapsed="false">
      <c r="A2" s="4" t="s">
        <v>13</v>
      </c>
    </row>
    <row r="4" customFormat="false" ht="15" hidden="false" customHeight="false" outlineLevel="0" collapsed="false">
      <c r="A4" s="2" t="s">
        <v>14</v>
      </c>
      <c r="B4" s="5" t="n">
        <v>1</v>
      </c>
    </row>
    <row r="5" customFormat="false" ht="15" hidden="false" customHeight="false" outlineLevel="0" collapsed="false">
      <c r="A5" s="2" t="s">
        <v>15</v>
      </c>
      <c r="B5" s="5" t="n">
        <v>0.2</v>
      </c>
    </row>
    <row r="6" customFormat="false" ht="15" hidden="false" customHeight="false" outlineLevel="0" collapsed="false">
      <c r="A6" s="2" t="s">
        <v>16</v>
      </c>
      <c r="B6" s="6" t="n">
        <f aca="false">B4/B5</f>
        <v>5</v>
      </c>
    </row>
    <row r="8" customFormat="false" ht="15" hidden="false" customHeight="false" outlineLevel="0" collapsed="false">
      <c r="A8" s="7" t="s">
        <v>17</v>
      </c>
      <c r="B8" s="7" t="s">
        <v>18</v>
      </c>
      <c r="C8" s="7" t="s">
        <v>19</v>
      </c>
      <c r="D8" s="7" t="s">
        <v>20</v>
      </c>
    </row>
    <row r="9" customFormat="false" ht="15" hidden="false" customHeight="false" outlineLevel="0" collapsed="false">
      <c r="A9" s="5" t="n">
        <v>0.5</v>
      </c>
      <c r="B9" s="8" t="n">
        <f aca="false">MAX(MIN($B$4,A9),$B$5*A9)</f>
        <v>0.5</v>
      </c>
      <c r="C9" s="8" t="n">
        <f aca="false">A9-B9</f>
        <v>0</v>
      </c>
      <c r="D9" s="8" t="n">
        <f aca="false">B9+C9</f>
        <v>0.5</v>
      </c>
    </row>
    <row r="10" customFormat="false" ht="15" hidden="false" customHeight="false" outlineLevel="0" collapsed="false">
      <c r="A10" s="5" t="n">
        <v>1</v>
      </c>
      <c r="B10" s="8" t="n">
        <f aca="false">MAX(MIN($B$4,A10),$B$5*A10)</f>
        <v>1</v>
      </c>
      <c r="C10" s="8" t="n">
        <f aca="false">A10-B10</f>
        <v>0</v>
      </c>
      <c r="D10" s="8" t="n">
        <f aca="false">B10+C10</f>
        <v>1</v>
      </c>
    </row>
    <row r="11" customFormat="false" ht="15" hidden="false" customHeight="false" outlineLevel="0" collapsed="false">
      <c r="A11" s="5" t="n">
        <v>2</v>
      </c>
      <c r="B11" s="8" t="n">
        <f aca="false">MAX(MIN($B$4,A11),$B$5*A11)</f>
        <v>1</v>
      </c>
      <c r="C11" s="8" t="n">
        <f aca="false">A11-B11</f>
        <v>1</v>
      </c>
      <c r="D11" s="8" t="n">
        <f aca="false">B11+C11</f>
        <v>2</v>
      </c>
    </row>
    <row r="12" customFormat="false" ht="15" hidden="false" customHeight="false" outlineLevel="0" collapsed="false">
      <c r="A12" s="5" t="n">
        <v>5</v>
      </c>
      <c r="B12" s="8" t="n">
        <f aca="false">MAX(MIN($B$4,A12),$B$5*A12)</f>
        <v>1</v>
      </c>
      <c r="C12" s="8" t="n">
        <f aca="false">A12-B12</f>
        <v>4</v>
      </c>
      <c r="D12" s="8" t="n">
        <f aca="false">B12+C12</f>
        <v>5</v>
      </c>
    </row>
    <row r="13" customFormat="false" ht="15" hidden="false" customHeight="false" outlineLevel="0" collapsed="false">
      <c r="A13" s="5" t="n">
        <v>8</v>
      </c>
      <c r="B13" s="8" t="n">
        <f aca="false">MAX(MIN($B$4,A13),$B$5*A13)</f>
        <v>1.6</v>
      </c>
      <c r="C13" s="8" t="n">
        <f aca="false">A13-B13</f>
        <v>6.4</v>
      </c>
      <c r="D13" s="8" t="n">
        <f aca="false">B13+C13</f>
        <v>8</v>
      </c>
    </row>
    <row r="14" customFormat="false" ht="15" hidden="false" customHeight="false" outlineLevel="0" collapsed="false">
      <c r="A14" s="5" t="n">
        <v>12</v>
      </c>
      <c r="B14" s="8" t="n">
        <f aca="false">MAX(MIN($B$4,A14),$B$5*A14)</f>
        <v>2.4</v>
      </c>
      <c r="C14" s="8" t="n">
        <f aca="false">A14-B14</f>
        <v>9.6</v>
      </c>
      <c r="D14" s="8" t="n">
        <f aca="false">B14+C14</f>
        <v>12</v>
      </c>
    </row>
    <row r="16" customFormat="false" ht="15" hidden="false" customHeight="false" outlineLevel="0" collapsed="false">
      <c r="A16" s="2" t="s">
        <v>21</v>
      </c>
      <c r="B16" s="2" t="n">
        <v>5</v>
      </c>
    </row>
    <row r="17" customFormat="false" ht="15" hidden="false" customHeight="false" outlineLevel="0" collapsed="false">
      <c r="A17" s="4" t="s">
        <v>22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3" min="2" style="0" width="20"/>
  </cols>
  <sheetData>
    <row r="1" customFormat="false" ht="15" hidden="false" customHeight="false" outlineLevel="0" collapsed="false">
      <c r="A1" s="3" t="s">
        <v>23</v>
      </c>
    </row>
    <row r="2" customFormat="false" ht="15" hidden="false" customHeight="false" outlineLevel="0" collapsed="false">
      <c r="A2" s="4" t="s">
        <v>24</v>
      </c>
    </row>
    <row r="4" customFormat="false" ht="15" hidden="false" customHeight="false" outlineLevel="0" collapsed="false">
      <c r="A4" s="7" t="s">
        <v>25</v>
      </c>
      <c r="B4" s="7" t="s">
        <v>26</v>
      </c>
      <c r="C4" s="7" t="s">
        <v>27</v>
      </c>
    </row>
    <row r="5" customFormat="false" ht="15" hidden="false" customHeight="false" outlineLevel="0" collapsed="false">
      <c r="A5" s="5" t="n">
        <v>100</v>
      </c>
      <c r="B5" s="2" t="n">
        <v>0.8477</v>
      </c>
      <c r="C5" s="2" t="n">
        <v>1.8615</v>
      </c>
    </row>
    <row r="6" customFormat="false" ht="15" hidden="false" customHeight="false" outlineLevel="0" collapsed="false">
      <c r="A6" s="5" t="n">
        <v>1000</v>
      </c>
      <c r="B6" s="2" t="n">
        <v>0.8451</v>
      </c>
      <c r="C6" s="2" t="n">
        <v>2.5668</v>
      </c>
    </row>
    <row r="7" customFormat="false" ht="15" hidden="false" customHeight="false" outlineLevel="0" collapsed="false">
      <c r="A7" s="5" t="n">
        <v>10000</v>
      </c>
      <c r="B7" s="2" t="n">
        <v>0.8957</v>
      </c>
      <c r="C7" s="2" t="n">
        <v>16.5438</v>
      </c>
    </row>
    <row r="8" customFormat="false" ht="15" hidden="false" customHeight="false" outlineLevel="0" collapsed="false">
      <c r="A8" s="5" t="n">
        <v>100000</v>
      </c>
      <c r="B8" s="2" t="n">
        <v>0.8626</v>
      </c>
      <c r="C8" s="2" t="n">
        <v>7.0036</v>
      </c>
    </row>
    <row r="10" customFormat="false" ht="15" hidden="false" customHeight="false" outlineLevel="0" collapsed="false">
      <c r="A10" s="4" t="s">
        <v>28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2026-07-05T21:29:36Z</dcterms:created>
  <dc:creator>openpyxl</dc:creator>
  <dc:description/>
  <dc:language>en-US</dc:language>
  <cp:lastModifiedBy/>
  <dcterms:modified xsi:type="dcterms:W3CDTF">2026-07-05T21:29:36Z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