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Ex_17_8_PhantomBreach" sheetId="2" state="visible" r:id="rId2"/>
    <sheet xmlns:r="http://schemas.openxmlformats.org/officeDocument/2006/relationships" name="Ex_17_10_Fronti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6">
    <font>
      <name val="Calibri"/>
      <family val="2"/>
      <color theme="1"/>
      <sz val="11"/>
      <scheme val="minor"/>
    </font>
    <font>
      <b val="1"/>
      <color rgb="00000000"/>
    </font>
    <font>
      <b val="1"/>
      <sz val="15"/>
    </font>
    <font>
      <color rgb="00000000"/>
    </font>
    <font>
      <color rgb="00008000"/>
    </font>
    <font>
      <color rgb="000000FF"/>
    </font>
  </fonts>
  <fills count="3">
    <fill>
      <patternFill/>
    </fill>
    <fill>
      <patternFill patternType="gray125"/>
    </fill>
    <fill>
      <patternFill patternType="solid">
        <fgColor rgb="00D9E2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1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4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9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00" customWidth="1" min="3" max="3"/>
  </cols>
  <sheetData>
    <row r="2">
      <c r="B2" s="1" t="inlineStr">
        <is>
          <t>MFAA Chapter 17 Laboratory Workbook</t>
        </is>
      </c>
    </row>
    <row r="3">
      <c r="B3" s="2" t="inlineStr">
        <is>
          <t>Portfolio Construction Suite (book Section 17.10)</t>
        </is>
      </c>
    </row>
    <row r="5">
      <c r="B5" s="3" t="inlineStr">
        <is>
          <t>Source of truth</t>
        </is>
      </c>
      <c r="C5" s="2" t="inlineStr">
        <is>
          <t>Every value is produced by the mfaa-lab Python engine and matches the webapp module on the same seed.</t>
        </is>
      </c>
    </row>
    <row r="6">
      <c r="B6" s="3" t="inlineStr">
        <is>
          <t>Seeds</t>
        </is>
      </c>
      <c r="C6" s="2" t="inlineStr">
        <is>
          <t>Primary seed 20261700 (book convention 2026NNNN); seeds printed alongside engine values.</t>
        </is>
      </c>
    </row>
    <row r="7">
      <c r="B7" s="3" t="inlineStr">
        <is>
          <t>Color code</t>
        </is>
      </c>
      <c r="C7" s="2" t="inlineStr">
        <is>
          <t>Blue = inputs you may change; Black = live Excel formulas; cells marked 'engine' are Monte Carlo values.</t>
        </is>
      </c>
    </row>
    <row r="8">
      <c r="B8" s="3" t="inlineStr">
        <is>
          <t>Tabs</t>
        </is>
      </c>
      <c r="C8" s="2" t="inlineStr">
        <is>
          <t>Ex_17_8_PhantomBreach | Ex_17_10_Frontier</t>
        </is>
      </c>
    </row>
    <row r="9">
      <c r="B9" s="3" t="inlineStr">
        <is>
          <t>Scope</t>
        </is>
      </c>
      <c r="C9" s="2" t="inlineStr">
        <is>
          <t>Computational exercises only; conceptual and proof exercises are answered in the instructor's manual.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3" customWidth="1" min="3" max="3"/>
    <col width="42" customWidth="1" min="4" max="4"/>
  </cols>
  <sheetData>
    <row r="1">
      <c r="A1" s="3" t="inlineStr">
        <is>
          <t>Exercise 17.8 — the phantom breach (Proposition 17.5)</t>
        </is>
      </c>
    </row>
    <row r="2">
      <c r="A2" s="4" t="inlineStr">
        <is>
          <t>Live: t* = ln(kappa/lambda)/(kappa-lambda); peak height (lambda/kappa)^(kappa/(kappa-lambda)).</t>
        </is>
      </c>
    </row>
    <row r="4">
      <c r="A4" s="2" t="inlineStr">
        <is>
          <t>kappa (true mean reversion)</t>
        </is>
      </c>
      <c r="B4" s="5" t="n">
        <v>2</v>
      </c>
    </row>
    <row r="5">
      <c r="A5" s="2" t="inlineStr">
        <is>
          <t>lambda (reporting speed)</t>
        </is>
      </c>
      <c r="B5" s="5" t="n">
        <v>0.7</v>
      </c>
    </row>
    <row r="7">
      <c r="A7" s="2" t="inlineStr">
        <is>
          <t>t* years (Excel)</t>
        </is>
      </c>
      <c r="B7" s="6">
        <f>LN(B4/B5)/(B4-B5)</f>
        <v/>
      </c>
    </row>
    <row r="8">
      <c r="A8" s="2" t="inlineStr">
        <is>
          <t>t* months (Excel)</t>
        </is>
      </c>
      <c r="B8" s="6">
        <f>B7*12</f>
        <v/>
      </c>
      <c r="D8" s="4" t="inlineStr">
        <is>
          <t>target ~9.7 months</t>
        </is>
      </c>
    </row>
    <row r="9">
      <c r="A9" s="2" t="inlineStr">
        <is>
          <t>peak reported/x0 (Excel)</t>
        </is>
      </c>
      <c r="B9" s="6">
        <f>(B5/B4)^(B4/(B4-B5))</f>
        <v/>
      </c>
    </row>
    <row r="10">
      <c r="A10" s="2" t="inlineStr">
        <is>
          <t>true deviation at t* = e^{-kappa t*} (Excel)</t>
        </is>
      </c>
      <c r="B10" s="6">
        <f>EXP(-B4*B7)</f>
        <v/>
      </c>
      <c r="D10" s="4" t="inlineStr">
        <is>
          <t>target ~0.20 (decayed to 20%)</t>
        </is>
      </c>
    </row>
    <row r="12">
      <c r="A12" s="2" t="inlineStr">
        <is>
          <t>engine t* months / true-at-peak</t>
        </is>
      </c>
      <c r="B12" s="2" t="n">
        <v>9.699999999999999</v>
      </c>
      <c r="C12" s="2" t="n">
        <v>0.199</v>
      </c>
    </row>
    <row r="14">
      <c r="A14" s="4" t="inlineStr">
        <is>
          <t>The reported breach peaks ~10 months after the shock, when the true deviation has resolved to 20%.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16" customWidth="1" min="1" max="1"/>
    <col width="20" customWidth="1" min="2" max="2"/>
    <col width="20" customWidth="1" min="3" max="3"/>
  </cols>
  <sheetData>
    <row r="1">
      <c r="A1" s="3" t="inlineStr">
        <is>
          <t>Exercise 17.10 — frontiers: reported vs de-smoothed inputs</t>
        </is>
      </c>
    </row>
    <row r="2">
      <c r="A2" s="4" t="inlineStr">
        <is>
          <t>Engine efficient frontiers; the de-smoothed frontier shows more risk where private assets carry weight.</t>
        </is>
      </c>
    </row>
    <row r="4">
      <c r="A4" s="7" t="inlineStr">
        <is>
          <t>target return</t>
        </is>
      </c>
      <c r="B4" s="7" t="inlineStr">
        <is>
          <t>reported vol</t>
        </is>
      </c>
      <c r="C4" s="7" t="inlineStr">
        <is>
          <t>de-smoothed vol</t>
        </is>
      </c>
    </row>
    <row r="5">
      <c r="A5" s="5" t="n">
        <v>0.06</v>
      </c>
      <c r="B5" s="2" t="n">
        <v>0.1164</v>
      </c>
      <c r="C5" s="2" t="n">
        <v>0.113</v>
      </c>
    </row>
    <row r="6">
      <c r="A6" s="5" t="n">
        <v>0.0643</v>
      </c>
      <c r="B6" s="2" t="n">
        <v>0.1124</v>
      </c>
      <c r="C6" s="2" t="n">
        <v>0.1088</v>
      </c>
    </row>
    <row r="7">
      <c r="A7" s="5" t="n">
        <v>0.06859999999999999</v>
      </c>
      <c r="B7" s="2" t="n">
        <v>0.1094</v>
      </c>
      <c r="C7" s="2" t="n">
        <v>0.1063</v>
      </c>
    </row>
    <row r="8">
      <c r="A8" s="5" t="n">
        <v>0.07290000000000001</v>
      </c>
      <c r="B8" s="2" t="n">
        <v>0.1076</v>
      </c>
      <c r="C8" s="2" t="n">
        <v>0.1056</v>
      </c>
    </row>
    <row r="9">
      <c r="A9" s="5" t="n">
        <v>0.0771</v>
      </c>
      <c r="B9" s="2" t="n">
        <v>0.1071</v>
      </c>
      <c r="C9" s="2" t="n">
        <v>0.1067</v>
      </c>
    </row>
    <row r="10">
      <c r="A10" s="5" t="n">
        <v>0.0814</v>
      </c>
      <c r="B10" s="2" t="n">
        <v>0.1079</v>
      </c>
      <c r="C10" s="2" t="n">
        <v>0.1096</v>
      </c>
    </row>
    <row r="11">
      <c r="A11" s="5" t="n">
        <v>0.0857</v>
      </c>
      <c r="B11" s="2" t="n">
        <v>0.1099</v>
      </c>
      <c r="C11" s="2" t="n">
        <v>0.1141</v>
      </c>
    </row>
    <row r="12">
      <c r="A12" s="5" t="n">
        <v>0.09</v>
      </c>
      <c r="B12" s="2" t="n">
        <v>0.113</v>
      </c>
      <c r="C12" s="2" t="n">
        <v>0.1201</v>
      </c>
    </row>
    <row r="13">
      <c r="A13" s="5" t="n">
        <v>0.09429999999999999</v>
      </c>
      <c r="B13" s="2" t="n">
        <v>0.1173</v>
      </c>
      <c r="C13" s="2" t="n">
        <v>0.1274</v>
      </c>
    </row>
    <row r="14">
      <c r="A14" s="5" t="n">
        <v>0.09859999999999999</v>
      </c>
      <c r="B14" s="2" t="n">
        <v>0.1225</v>
      </c>
      <c r="C14" s="2" t="n">
        <v>0.1357</v>
      </c>
    </row>
    <row r="15">
      <c r="A15" s="5" t="n">
        <v>0.1029</v>
      </c>
      <c r="B15" s="2" t="n">
        <v>0.1286</v>
      </c>
      <c r="C15" s="2" t="n">
        <v>0.1448</v>
      </c>
    </row>
    <row r="16">
      <c r="A16" s="5" t="n">
        <v>0.1071</v>
      </c>
      <c r="B16" s="2" t="n">
        <v>0.1354</v>
      </c>
      <c r="C16" s="2" t="n">
        <v>0.1547</v>
      </c>
    </row>
    <row r="17">
      <c r="A17" s="5" t="n">
        <v>0.1114</v>
      </c>
      <c r="B17" s="2" t="n">
        <v>0.1429</v>
      </c>
      <c r="C17" s="2" t="n">
        <v>0.1652</v>
      </c>
    </row>
    <row r="18">
      <c r="A18" s="5" t="n">
        <v>0.1157</v>
      </c>
      <c r="B18" s="2" t="n">
        <v>0.1509</v>
      </c>
      <c r="C18" s="2" t="n">
        <v>0.1762</v>
      </c>
    </row>
    <row r="19">
      <c r="A19" s="5" t="n">
        <v>0.12</v>
      </c>
      <c r="B19" s="2" t="n">
        <v>0.1593</v>
      </c>
      <c r="C19" s="2" t="n">
        <v>0.1876</v>
      </c>
    </row>
    <row r="21">
      <c r="A21" s="4" t="inlineStr">
        <is>
          <t>Reported moments understate private risk — the misallocation the honest frontier corrects.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2026-07-05T21:52:19Z</dcterms:created>
  <dcterms:modified xmlns:dcterms="http://purl.org/dc/terms/" xmlns:xsi="http://www.w3.org/2001/XMLSchema-instance" xsi:type="dcterms:W3CDTF">2026-07-05T21:52:19Z</dcterms:modified>
</cp:coreProperties>
</file>